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1944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24" i="1"/>
  <c r="L196" i="1" s="1"/>
  <c r="J24" i="1"/>
  <c r="J196" i="1" s="1"/>
  <c r="F43" i="1" l="1"/>
  <c r="I24" i="1"/>
  <c r="I196" i="1" s="1"/>
  <c r="H24" i="1"/>
  <c r="H196" i="1" s="1"/>
  <c r="G24" i="1"/>
  <c r="G196" i="1" s="1"/>
  <c r="F24" i="1"/>
  <c r="F196" i="1" s="1"/>
</calcChain>
</file>

<file path=xl/sharedStrings.xml><?xml version="1.0" encoding="utf-8"?>
<sst xmlns="http://schemas.openxmlformats.org/spreadsheetml/2006/main" count="225" uniqueCount="66">
  <si>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</si>
  <si>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</si>
  <si>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</si>
  <si>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</si>
  <si>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</si>
  <si>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</si>
  <si>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</si>
  <si>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</si>
  <si>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</si>
  <si>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</si>
  <si>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</si>
  <si>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</si>
  <si>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</si>
  <si>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</si>
  <si>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</si>
  <si>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</si>
  <si>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</si>
  <si>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</si>
  <si>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</si>
  <si>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</si>
  <si>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</si>
  <si>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</si>
  <si>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</si>
  <si>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</si>
  <si>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</si>
  <si>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</si>
  <si>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</si>
  <si>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</si>
  <si>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</si>
  <si>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</si>
  <si>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</si>
  <si>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</si>
  <si>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</si>
  <si>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</si>
  <si>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</si>
  <si>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</si>
  <si>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</si>
  <si>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</si>
  <si>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Борисова Е.В.</t>
  </si>
  <si>
    <t>Гуляш</t>
  </si>
  <si>
    <t>Греча рассыпчатая</t>
  </si>
  <si>
    <t>Чай заварной с сахаром</t>
  </si>
  <si>
    <t>17.45</t>
  </si>
  <si>
    <t>38.64</t>
  </si>
  <si>
    <t>Директор</t>
  </si>
  <si>
    <t>Согласовал:</t>
  </si>
  <si>
    <t>Лапша на мясном бульоне</t>
  </si>
  <si>
    <t>Суп гороховый с говядиной</t>
  </si>
  <si>
    <t>Котлета говяжья</t>
  </si>
  <si>
    <t>Макароны  отварные</t>
  </si>
  <si>
    <t>Компот из сухофруктов</t>
  </si>
  <si>
    <t>Суп картофельный с говядиной</t>
  </si>
  <si>
    <t>Плов</t>
  </si>
  <si>
    <t xml:space="preserve">Компот из сухофруктов </t>
  </si>
  <si>
    <t>1/2 Яйца куриного</t>
  </si>
  <si>
    <t>Чай заваренный с сахаром</t>
  </si>
  <si>
    <t>Щи на мясном бульоне</t>
  </si>
  <si>
    <t>Картофельное пюре</t>
  </si>
  <si>
    <t>Рассольник на мясном бульоне</t>
  </si>
  <si>
    <t>Запеканка творожная</t>
  </si>
  <si>
    <t>Суп с рыбными консервами</t>
  </si>
  <si>
    <t>Оладьи со сгущенным молоком</t>
  </si>
  <si>
    <t>Суп молочный с макаронными изделиями</t>
  </si>
  <si>
    <t>Рыба тушеная с овощами</t>
  </si>
  <si>
    <t>Суп крестьянский с мясом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</si>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</sst>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I191" sqref="I190:I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/>
      <c r="D1" s="58"/>
      <c r="E1" s="58"/>
      <c r="F1" s="12" t="s">
        <v>45</v>
      </c>
      <c r="G1" s="2" t="s">
        <v>16</v>
      </c>
      <c r="H1" s="59" t="s">
        <v>44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17</v>
      </c>
      <c r="H2" s="59" t="s">
        <v>38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51" t="s">
        <v>46</v>
      </c>
      <c r="F15" s="43">
        <v>200</v>
      </c>
      <c r="G15" s="43">
        <v>3</v>
      </c>
      <c r="H15" s="43">
        <v>3</v>
      </c>
      <c r="I15" s="43" t="s">
        <v>42</v>
      </c>
      <c r="J15" s="43"/>
      <c r="K15" s="44">
        <v>111</v>
      </c>
      <c r="L15" s="43"/>
    </row>
    <row r="16" spans="1:12" ht="15" x14ac:dyDescent="0.25">
      <c r="A16" s="23"/>
      <c r="B16" s="15"/>
      <c r="C16" s="11"/>
      <c r="D16" s="7" t="s">
        <v>27</v>
      </c>
      <c r="E16" s="51" t="s">
        <v>39</v>
      </c>
      <c r="F16" s="43">
        <v>100</v>
      </c>
      <c r="G16" s="43">
        <v>11</v>
      </c>
      <c r="H16" s="43">
        <v>17</v>
      </c>
      <c r="I16" s="43">
        <v>32540</v>
      </c>
      <c r="J16" s="43"/>
      <c r="K16" s="44">
        <v>260</v>
      </c>
      <c r="L16" s="43"/>
    </row>
    <row r="17" spans="1:12" ht="15" x14ac:dyDescent="0.25">
      <c r="A17" s="23"/>
      <c r="B17" s="15"/>
      <c r="C17" s="11"/>
      <c r="D17" s="7" t="s">
        <v>28</v>
      </c>
      <c r="E17" s="51" t="s">
        <v>40</v>
      </c>
      <c r="F17" s="43">
        <v>150</v>
      </c>
      <c r="G17" s="43">
        <v>9</v>
      </c>
      <c r="H17" s="43">
        <v>6</v>
      </c>
      <c r="I17" s="43" t="s">
        <v>43</v>
      </c>
      <c r="J17" s="43"/>
      <c r="K17" s="44">
        <v>302</v>
      </c>
      <c r="L17" s="43"/>
    </row>
    <row r="18" spans="1:12" ht="15" x14ac:dyDescent="0.25">
      <c r="A18" s="23"/>
      <c r="B18" s="15"/>
      <c r="C18" s="11"/>
      <c r="D18" s="7" t="s">
        <v>29</v>
      </c>
      <c r="E18" s="52" t="s">
        <v>41</v>
      </c>
      <c r="F18" s="43">
        <v>200</v>
      </c>
      <c r="G18" s="43">
        <v>2</v>
      </c>
      <c r="H18" s="43">
        <v>1</v>
      </c>
      <c r="I18" s="43">
        <v>23</v>
      </c>
      <c r="J18" s="43"/>
      <c r="K18" s="44">
        <v>349</v>
      </c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53">
        <v>50</v>
      </c>
      <c r="G20" s="43">
        <v>1</v>
      </c>
      <c r="H20" s="43">
        <v>0</v>
      </c>
      <c r="I20" s="43">
        <v>32</v>
      </c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700</v>
      </c>
      <c r="G23" s="19">
        <f t="shared" ref="G23:J23" si="2">SUM(G14:G22)</f>
        <v>26</v>
      </c>
      <c r="H23" s="19">
        <f t="shared" si="2"/>
        <v>27</v>
      </c>
      <c r="I23" s="19">
        <f t="shared" si="2"/>
        <v>32595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700</v>
      </c>
      <c r="G24" s="32">
        <f>G13+G23</f>
        <v>26</v>
      </c>
      <c r="H24" s="32">
        <f>H13+H23</f>
        <v>27</v>
      </c>
      <c r="I24" s="32">
        <f>I13+I23</f>
        <v>32595</v>
      </c>
      <c r="J24" s="32">
        <f>J13+J23</f>
        <v>0</v>
      </c>
      <c r="K24" s="32"/>
      <c r="L24" s="32">
        <f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4">SUM(G25:G31)</f>
        <v>0</v>
      </c>
      <c r="H32" s="19">
        <f t="shared" ref="H32" si="5">SUM(H25:H31)</f>
        <v>0</v>
      </c>
      <c r="I32" s="19">
        <f t="shared" ref="I32" si="6">SUM(I25:I31)</f>
        <v>0</v>
      </c>
      <c r="J32" s="19">
        <f t="shared" ref="J32:L32" si="7">SUM(J25:J31)</f>
        <v>0</v>
      </c>
      <c r="K32" s="25"/>
      <c r="L32" s="19">
        <f t="shared" si="7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51" t="s">
        <v>47</v>
      </c>
      <c r="F34" s="43">
        <v>250</v>
      </c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51" t="s">
        <v>48</v>
      </c>
      <c r="F35" s="43">
        <v>100</v>
      </c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51" t="s">
        <v>49</v>
      </c>
      <c r="F36" s="43">
        <v>180</v>
      </c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52" t="s">
        <v>50</v>
      </c>
      <c r="F37" s="43">
        <v>200</v>
      </c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>
        <v>50</v>
      </c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780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780</v>
      </c>
      <c r="G43" s="32">
        <f t="shared" ref="G43" si="12">G32+G42</f>
        <v>0</v>
      </c>
      <c r="H43" s="32">
        <f t="shared" ref="H43" si="13">H32+H42</f>
        <v>0</v>
      </c>
      <c r="I43" s="32">
        <f t="shared" ref="I43" si="14">I32+I42</f>
        <v>0</v>
      </c>
      <c r="J43" s="32">
        <f t="shared" ref="J43:L43" si="15">J32+J42</f>
        <v>0</v>
      </c>
      <c r="K43" s="32"/>
      <c r="L43" s="32">
        <f t="shared" si="15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6">SUM(G44:G50)</f>
        <v>0</v>
      </c>
      <c r="H51" s="19">
        <f t="shared" ref="H51" si="17">SUM(H44:H50)</f>
        <v>0</v>
      </c>
      <c r="I51" s="19">
        <f t="shared" ref="I51" si="18">SUM(I44:I50)</f>
        <v>0</v>
      </c>
      <c r="J51" s="19">
        <f t="shared" ref="J51:L51" si="19">SUM(J44:J50)</f>
        <v>0</v>
      </c>
      <c r="K51" s="25"/>
      <c r="L51" s="19">
        <f t="shared" si="19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51" t="s">
        <v>51</v>
      </c>
      <c r="F53" s="43">
        <v>250</v>
      </c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51" t="s">
        <v>52</v>
      </c>
      <c r="F54" s="43">
        <v>240</v>
      </c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52" t="s">
        <v>53</v>
      </c>
      <c r="F56" s="43">
        <v>200</v>
      </c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>
        <v>50</v>
      </c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740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740</v>
      </c>
      <c r="G62" s="32">
        <f t="shared" ref="G62" si="24">G51+G61</f>
        <v>0</v>
      </c>
      <c r="H62" s="32">
        <f t="shared" ref="H62" si="25">H51+H61</f>
        <v>0</v>
      </c>
      <c r="I62" s="32">
        <f t="shared" ref="I62" si="26">I51+I61</f>
        <v>0</v>
      </c>
      <c r="J62" s="32">
        <f t="shared" ref="J62:L62" si="27">J51+J61</f>
        <v>0</v>
      </c>
      <c r="K62" s="32"/>
      <c r="L62" s="32">
        <f t="shared" si="27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28">SUM(G63:G69)</f>
        <v>0</v>
      </c>
      <c r="H70" s="19">
        <f t="shared" ref="H70" si="29">SUM(H63:H69)</f>
        <v>0</v>
      </c>
      <c r="I70" s="19">
        <f t="shared" ref="I70" si="30">SUM(I63:I69)</f>
        <v>0</v>
      </c>
      <c r="J70" s="19">
        <f t="shared" ref="J70:L70" si="31">SUM(J63:J69)</f>
        <v>0</v>
      </c>
      <c r="K70" s="25"/>
      <c r="L70" s="19">
        <f t="shared" si="31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51" t="s">
        <v>47</v>
      </c>
      <c r="F72" s="43">
        <v>250</v>
      </c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51" t="s">
        <v>54</v>
      </c>
      <c r="F73" s="43">
        <v>20</v>
      </c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51" t="s">
        <v>49</v>
      </c>
      <c r="F74" s="43">
        <v>180</v>
      </c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52" t="s">
        <v>55</v>
      </c>
      <c r="F75" s="43">
        <v>200</v>
      </c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650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650</v>
      </c>
      <c r="G81" s="32">
        <f t="shared" ref="G81" si="36">G70+G80</f>
        <v>0</v>
      </c>
      <c r="H81" s="32">
        <f t="shared" ref="H81" si="37">H70+H80</f>
        <v>0</v>
      </c>
      <c r="I81" s="32">
        <f t="shared" ref="I81" si="38">I70+I80</f>
        <v>0</v>
      </c>
      <c r="J81" s="32">
        <f t="shared" ref="J81:L81" si="39">J70+J80</f>
        <v>0</v>
      </c>
      <c r="K81" s="32"/>
      <c r="L81" s="32">
        <f t="shared" si="39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51" t="s">
        <v>56</v>
      </c>
      <c r="F91" s="43">
        <v>250</v>
      </c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51" t="s">
        <v>48</v>
      </c>
      <c r="F92" s="43">
        <v>100</v>
      </c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51" t="s">
        <v>57</v>
      </c>
      <c r="F93" s="43">
        <v>180</v>
      </c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52" t="s">
        <v>50</v>
      </c>
      <c r="F94" s="43">
        <v>200</v>
      </c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730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730</v>
      </c>
      <c r="G100" s="32">
        <f t="shared" ref="G100" si="48">G89+G99</f>
        <v>0</v>
      </c>
      <c r="H100" s="32">
        <f t="shared" ref="H100" si="49">H89+H99</f>
        <v>0</v>
      </c>
      <c r="I100" s="32">
        <f t="shared" ref="I100" si="50">I89+I99</f>
        <v>0</v>
      </c>
      <c r="J100" s="32">
        <f t="shared" ref="J100:L100" si="51">J89+J99</f>
        <v>0</v>
      </c>
      <c r="K100" s="32"/>
      <c r="L100" s="32">
        <f t="shared" si="51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51" t="s">
        <v>58</v>
      </c>
      <c r="F110" s="43">
        <v>300</v>
      </c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51" t="s">
        <v>59</v>
      </c>
      <c r="F111" s="43">
        <v>200</v>
      </c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52" t="s">
        <v>55</v>
      </c>
      <c r="F113" s="43">
        <v>200</v>
      </c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>
        <v>40</v>
      </c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>
        <v>50</v>
      </c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790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790</v>
      </c>
      <c r="G119" s="32">
        <f t="shared" ref="G119" si="56">G108+G118</f>
        <v>0</v>
      </c>
      <c r="H119" s="32">
        <f t="shared" ref="H119" si="57">H108+H118</f>
        <v>0</v>
      </c>
      <c r="I119" s="32">
        <f t="shared" ref="I119" si="58">I108+I118</f>
        <v>0</v>
      </c>
      <c r="J119" s="32">
        <f t="shared" ref="J119:L119" si="59">J108+J118</f>
        <v>0</v>
      </c>
      <c r="K119" s="32"/>
      <c r="L119" s="32">
        <f t="shared" si="59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51" t="s">
        <v>60</v>
      </c>
      <c r="F129" s="43">
        <v>200</v>
      </c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51" t="s">
        <v>61</v>
      </c>
      <c r="F130" s="43">
        <v>200</v>
      </c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52" t="s">
        <v>41</v>
      </c>
      <c r="F132" s="43">
        <v>200</v>
      </c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>
        <v>50</v>
      </c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650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650</v>
      </c>
      <c r="G138" s="32">
        <f t="shared" ref="G138" si="64">G127+G137</f>
        <v>0</v>
      </c>
      <c r="H138" s="32">
        <f t="shared" ref="H138" si="65">H127+H137</f>
        <v>0</v>
      </c>
      <c r="I138" s="32">
        <f t="shared" ref="I138" si="66">I127+I137</f>
        <v>0</v>
      </c>
      <c r="J138" s="32">
        <f t="shared" ref="J138:L138" si="67">J127+J137</f>
        <v>0</v>
      </c>
      <c r="K138" s="32"/>
      <c r="L138" s="32">
        <f t="shared" si="67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51" t="s">
        <v>62</v>
      </c>
      <c r="F148" s="43">
        <v>250</v>
      </c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51" t="s">
        <v>63</v>
      </c>
      <c r="F149" s="43">
        <v>100</v>
      </c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51" t="s">
        <v>57</v>
      </c>
      <c r="F150" s="43">
        <v>180</v>
      </c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52" t="s">
        <v>41</v>
      </c>
      <c r="F151" s="43">
        <v>200</v>
      </c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>
        <v>50</v>
      </c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780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780</v>
      </c>
      <c r="G157" s="32">
        <f t="shared" ref="G157" si="72">G146+G156</f>
        <v>0</v>
      </c>
      <c r="H157" s="32">
        <f t="shared" ref="H157" si="73">H146+H156</f>
        <v>0</v>
      </c>
      <c r="I157" s="32">
        <f t="shared" ref="I157" si="74">I146+I156</f>
        <v>0</v>
      </c>
      <c r="J157" s="32">
        <f t="shared" ref="J157:L157" si="75">J146+J156</f>
        <v>0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51" t="s">
        <v>47</v>
      </c>
      <c r="F167" s="43">
        <v>250</v>
      </c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51" t="s">
        <v>48</v>
      </c>
      <c r="F168" s="43">
        <v>100</v>
      </c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51" t="s">
        <v>49</v>
      </c>
      <c r="F169" s="43">
        <v>180</v>
      </c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52" t="s">
        <v>50</v>
      </c>
      <c r="F170" s="43">
        <v>200</v>
      </c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730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730</v>
      </c>
      <c r="G176" s="32">
        <f t="shared" ref="G176" si="80">G165+G175</f>
        <v>0</v>
      </c>
      <c r="H176" s="32">
        <f t="shared" ref="H176" si="81">H165+H175</f>
        <v>0</v>
      </c>
      <c r="I176" s="32">
        <f t="shared" ref="I176" si="82">I165+I175</f>
        <v>0</v>
      </c>
      <c r="J176" s="32">
        <f t="shared" ref="J176:L176" si="83">J165+J175</f>
        <v>0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51" t="s">
        <v>64</v>
      </c>
      <c r="F186" s="43">
        <v>250</v>
      </c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51" t="s">
        <v>39</v>
      </c>
      <c r="F187" s="43">
        <v>100</v>
      </c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51" t="s">
        <v>65</v>
      </c>
      <c r="F188" s="43">
        <v>180</v>
      </c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52" t="s">
        <v>41</v>
      </c>
      <c r="F189" s="43">
        <v>200</v>
      </c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>
        <v>50</v>
      </c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780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780</v>
      </c>
      <c r="G195" s="32">
        <f t="shared" ref="G195" si="88">G184+G194</f>
        <v>0</v>
      </c>
      <c r="H195" s="32">
        <f t="shared" ref="H195" si="89">H184+H194</f>
        <v>0</v>
      </c>
      <c r="I195" s="32">
        <f t="shared" ref="I195" si="90">I184+I194</f>
        <v>0</v>
      </c>
      <c r="J195" s="32">
        <f t="shared" ref="J195:L195" si="91">J184+J194</f>
        <v>0</v>
      </c>
      <c r="K195" s="32"/>
      <c r="L195" s="32">
        <f t="shared" si="91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733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26</v>
      </c>
      <c r="H196" s="34">
        <f t="shared" si="92"/>
        <v>27</v>
      </c>
      <c r="I196" s="34">
        <f t="shared" si="92"/>
        <v>32595</v>
      </c>
      <c r="J196" s="34" t="e">
        <f t="shared" si="92"/>
        <v>#DIV/0!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2023-10-31T11:25:45Z</dcterms:modified>
</cp:coreProperties>
</file>